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📖 Instrucciones" state="visible" r:id="rId4"/>
    <sheet sheetId="2" name="📋 Reporte Diario" state="visible" r:id="rId5"/>
    <sheet sheetId="3" name="💵 Desglose de Efectivo" state="visible" r:id="rId6"/>
    <sheet sheetId="4" name="🤝 Servicio al Cliente" state="visible" r:id="rId7"/>
  </sheets>
  <calcPr calcId="171027" fullCalcOnLoad="1"/>
</workbook>
</file>

<file path=xl/sharedStrings.xml><?xml version="1.0" encoding="utf-8"?>
<sst xmlns="http://schemas.openxmlformats.org/spreadsheetml/2006/main" count="106" uniqueCount="83">
  <si>
    <r>
      <rPr>
        <b/>
        <color rgb="FFFF5E00"/>
        <sz val="9"/>
        <rFont val="Calibri"/>
      </rPr>
      <t xml:space="preserve">PUENTE CARGO
</t>
    </r>
    <r>
      <rPr>
        <b/>
        <color rgb="FFFFFFFF"/>
        <sz val="16"/>
        <rFont val="Calibri"/>
      </rPr>
      <t>CÓMO LLENAR EL REPORTE DIARIO</t>
    </r>
  </si>
  <si>
    <t>Completa la hoja “📋 Reporte Diario” al cierre de la tienda.</t>
  </si>
  <si>
    <t>Las celdas con fondo gris se calculan solas: no las edites.</t>
  </si>
  <si>
    <t>Cuenta el efectivo en “💵 Desglose de Efectivo”.</t>
  </si>
  <si>
    <t>Anota solo las piezas; subtotales y total salen automáticamente.</t>
  </si>
  <si>
    <t>Verifica que la diferencia sea $0.00.</t>
  </si>
  <si>
    <t>El total del desglose debe coincidir con el cierre real de la caja.</t>
  </si>
  <si>
    <t>Registra la atención del día en “🤝 Servicio al Cliente”.</t>
  </si>
  <si>
    <t>Resumen del día, quejas, problemas recurrentes y sugerencias.</t>
  </si>
  <si>
    <t>Guarda el archivo y súbelo el mismo día en el panel de reportes.</t>
  </si>
  <si>
    <t>También puedes ingresar los datos con el formulario del panel.</t>
  </si>
  <si>
    <t>Un archivo por cada cierre de caja: el nombre del cajero/a lo distingue, así que dos cierres del mismo día conviven.</t>
  </si>
  <si>
    <t>PCRD-4</t>
  </si>
  <si>
    <r>
      <rPr>
        <b/>
        <color rgb="FFFF5E00"/>
        <sz val="9"/>
        <rFont val="Calibri"/>
      </rPr>
      <t xml:space="preserve">PUENTE CARGO
</t>
    </r>
    <r>
      <rPr>
        <b/>
        <color rgb="FFFFFFFF"/>
        <sz val="16"/>
        <rFont val="Calibri"/>
      </rPr>
      <t>REPORTE DIARIO DE TIENDA</t>
    </r>
  </si>
  <si>
    <t>1 · INFORMACIÓN GENERAL</t>
  </si>
  <si>
    <t>Tienda</t>
  </si>
  <si>
    <t>Fecha</t>
  </si>
  <si>
    <t>Cajero/a</t>
  </si>
  <si>
    <t>Hora de cierre</t>
  </si>
  <si>
    <t>Número de sobre</t>
  </si>
  <si>
    <t>Supervisor</t>
  </si>
  <si>
    <t>2 · RESUMEN DE CAJA REGISTRADORA</t>
  </si>
  <si>
    <t>Cash inicial en caja</t>
  </si>
  <si>
    <t>Ventas en efectivo</t>
  </si>
  <si>
    <t>Tarjetas</t>
  </si>
  <si>
    <t>Apple Pay</t>
  </si>
  <si>
    <t>Zelle</t>
  </si>
  <si>
    <t>Total de ventas</t>
  </si>
  <si>
    <t>Gastos</t>
  </si>
  <si>
    <t>Detalle de gastos</t>
  </si>
  <si>
    <t>Cierre teórico</t>
  </si>
  <si>
    <t>Cierre real (contado)</t>
  </si>
  <si>
    <t>Diferencia</t>
  </si>
  <si>
    <t>3 · QUEJAS</t>
  </si>
  <si>
    <t>DESCRIPCIÓN</t>
  </si>
  <si>
    <t>CLIENTE</t>
  </si>
  <si>
    <t>TELÉFONO</t>
  </si>
  <si>
    <t>CORREO</t>
  </si>
  <si>
    <t>ACCIÓN TOMADA</t>
  </si>
  <si>
    <t>EVIDENCIAS</t>
  </si>
  <si>
    <t>4 · SUGERENCIAS Y COMENTARIOS</t>
  </si>
  <si>
    <t>5 · RESUMEN DEL DÍA</t>
  </si>
  <si>
    <t>Clientes atendidos</t>
  </si>
  <si>
    <t>Llamadas recibidas</t>
  </si>
  <si>
    <t>Momento más ocupado</t>
  </si>
  <si>
    <t>¿Hubo cola larga?</t>
  </si>
  <si>
    <t>Personas que entraron</t>
  </si>
  <si>
    <t>Calificación del día</t>
  </si>
  <si>
    <t>Firma del cajero/a</t>
  </si>
  <si>
    <t>Firma del supervisor</t>
  </si>
  <si>
    <t>Enviar el mismo día al cierre de la tienda · Puente Cargo</t>
  </si>
  <si>
    <r>
      <rPr>
        <b/>
        <color rgb="FFFF5E00"/>
        <sz val="9"/>
        <rFont val="Calibri"/>
      </rPr>
      <t xml:space="preserve">PUENTE CARGO
</t>
    </r>
    <r>
      <rPr>
        <b/>
        <color rgb="FFFFFFFF"/>
        <sz val="16"/>
        <rFont val="Calibri"/>
      </rPr>
      <t>DESGLOSE DE EFECTIVO</t>
    </r>
  </si>
  <si>
    <t>BILLETES</t>
  </si>
  <si>
    <t>DENOMINACIÓN</t>
  </si>
  <si>
    <t># PIEZAS</t>
  </si>
  <si>
    <t>SUBTOTAL</t>
  </si>
  <si>
    <t>$100</t>
  </si>
  <si>
    <t>$50</t>
  </si>
  <si>
    <t>$20</t>
  </si>
  <si>
    <t>$10</t>
  </si>
  <si>
    <t>$5</t>
  </si>
  <si>
    <t>$2</t>
  </si>
  <si>
    <t>$1</t>
  </si>
  <si>
    <t>Total billetes</t>
  </si>
  <si>
    <t>MONEDAS</t>
  </si>
  <si>
    <t>$0.50</t>
  </si>
  <si>
    <t>$0.25</t>
  </si>
  <si>
    <t>$0.10</t>
  </si>
  <si>
    <t>$0.05</t>
  </si>
  <si>
    <t>$0.01</t>
  </si>
  <si>
    <t>Total monedas</t>
  </si>
  <si>
    <t>Centavos sueltos</t>
  </si>
  <si>
    <t>TOTAL EFECTIVO</t>
  </si>
  <si>
    <t>El total debe coincidir con el cierre real de la caja.</t>
  </si>
  <si>
    <r>
      <rPr>
        <b/>
        <color rgb="FFFF5E00"/>
        <sz val="9"/>
        <rFont val="Calibri"/>
      </rPr>
      <t xml:space="preserve">PUENTE CARGO
</t>
    </r>
    <r>
      <rPr>
        <b/>
        <color rgb="FFFFFFFF"/>
        <sz val="16"/>
        <rFont val="Calibri"/>
      </rPr>
      <t>SERVICIO AL CLIENTE</t>
    </r>
  </si>
  <si>
    <t>1 · RESUMEN DEL DÍA</t>
  </si>
  <si>
    <t>2 · QUEJAS</t>
  </si>
  <si>
    <t>CLIENTE Y CONTACTO</t>
  </si>
  <si>
    <t>3 · PROBLEMAS RECURRENTES DE CLIENTES</t>
  </si>
  <si>
    <t>SITUACIÓN</t>
  </si>
  <si>
    <t>¿CUÁNTAS VECES?</t>
  </si>
  <si>
    <t>COMENTARIO</t>
  </si>
  <si>
    <t>Se imprime y firma junto con el reporte diario · Puente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</si>
</sst>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"/>
    <numFmt numFmtId="165" formatCode="&quot;$&quot;#,##0.00"/>
    <numFmt numFmtId="166" formatCode="&quot;$&quot;#,##0.00;[Red]-&quot;$&quot;#,##0.00"/>
  </numFmts>
  <fonts count="12" x14ac:knownFonts="1">
    <font>
      <color theme="1"/>
      <family val="2"/>
      <scheme val="minor"/>
      <sz val="11"/>
      <name val="Calibri"/>
    </font>
    <font>
      <b/>
      <color rgb="FFFF5E00"/>
      <sz val="16"/>
      <name val="Calibri"/>
    </font>
    <font>
      <b/>
      <color rgb="FF0C3854"/>
      <sz val="11"/>
      <name val="Calibri"/>
    </font>
    <font>
      <color rgb="FF64748B"/>
      <sz val="10"/>
      <name val="Calibri"/>
    </font>
    <font>
      <i/>
      <color rgb="FF64748B"/>
      <sz val="8.5"/>
      <name val="Calibri"/>
    </font>
    <font>
      <color rgb="FFFFFFFF"/>
      <sz val="6"/>
      <name val="Calibri"/>
    </font>
    <font>
      <b/>
      <color rgb="FF0C3854"/>
      <sz val="10.5"/>
      <name val="Calibri"/>
    </font>
    <font>
      <color rgb="FF3B4A5A"/>
      <sz val="10"/>
      <name val="Calibri"/>
    </font>
    <font>
      <color rgb="FF0C3854"/>
      <sz val="10.5"/>
      <name val="Calibri"/>
    </font>
    <font>
      <b/>
      <color rgb="FF64748B"/>
      <sz val="8"/>
      <name val="Calibri"/>
    </font>
    <font>
      <color rgb="FF64748B"/>
      <sz val="8.5"/>
      <name val="Calibri"/>
    </font>
    <font>
      <b/>
      <color rgb="FFFFFFFF"/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C3854"/>
      </patternFill>
    </fill>
    <fill>
      <patternFill patternType="solid">
        <fgColor rgb="FFFF5E00"/>
      </patternFill>
    </fill>
    <fill>
      <patternFill patternType="solid">
        <fgColor rgb="FFEAF0F5"/>
      </patternFill>
    </fill>
    <fill>
      <patternFill patternType="solid">
        <fgColor rgb="FFFFFFFF"/>
      </patternFill>
    </fill>
    <fill>
      <patternFill patternType="solid">
        <fgColor rgb="FFF1F5F9"/>
      </patternFill>
    </fill>
    <fill>
      <patternFill patternType="solid">
        <fgColor rgb="FFF7FAFC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FF5E00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/>
      <right/>
      <top/>
      <bottom style="thin">
        <color rgb="FFCBD5E1"/>
      </bottom>
      <diagonal/>
    </border>
    <border>
      <left/>
      <right/>
      <top/>
      <bottom style="thin">
        <color rgb="FF0C3854"/>
      </bottom>
      <diagonal/>
    </border>
    <border>
      <left/>
      <right/>
      <top/>
      <bottom style="hair">
        <color rgb="FFCBD5E1"/>
      </bottom>
      <diagonal/>
    </border>
    <border>
      <left style="thin">
        <color rgb="FFCBD5E1"/>
      </left>
      <right style="thin">
        <color rgb="FFCBD5E1"/>
      </right>
      <top style="double">
        <color rgb="FF0C3854"/>
      </top>
      <bottom style="thin">
        <color rgb="FFCBD5E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3" borderId="0" xfId="0" applyFill="1"/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4" borderId="1" xfId="0" applyFont="1" applyFill="1" applyBorder="1" applyAlignment="1">
      <alignment vertical="center" indent="1"/>
    </xf>
    <xf numFmtId="0" fontId="7" fillId="0" borderId="0" xfId="0" applyFont="1" applyAlignment="1">
      <alignment vertical="center" wrapText="1"/>
    </xf>
    <xf numFmtId="0" fontId="8" fillId="5" borderId="2" xfId="0" applyFont="1" applyFill="1" applyBorder="1" applyAlignment="1" applyProtection="1">
      <alignment vertical="center"/>
      <protection locked="0"/>
    </xf>
    <xf numFmtId="164" fontId="8" fillId="5" borderId="2" xfId="0" applyNumberFormat="1" applyFont="1" applyFill="1" applyBorder="1" applyAlignment="1" applyProtection="1">
      <alignment horizontal="left" vertical="center"/>
      <protection locked="0"/>
    </xf>
    <xf numFmtId="165" fontId="8" fillId="5" borderId="2" xfId="0" applyNumberFormat="1" applyFont="1" applyFill="1" applyBorder="1" applyAlignment="1" applyProtection="1">
      <alignment vertical="center"/>
      <protection locked="0"/>
    </xf>
    <xf numFmtId="165" fontId="6" fillId="6" borderId="2" xfId="0" applyNumberFormat="1" applyFont="1" applyFill="1" applyBorder="1" applyAlignment="1">
      <alignment vertical="center"/>
    </xf>
    <xf numFmtId="166" fontId="6" fillId="6" borderId="2" xfId="0" applyNumberFormat="1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8" fillId="7" borderId="2" xfId="0" applyFont="1" applyFill="1" applyBorder="1" applyAlignment="1" applyProtection="1">
      <alignment vertical="center"/>
      <protection locked="0"/>
    </xf>
    <xf numFmtId="1" fontId="8" fillId="5" borderId="2" xfId="0" applyNumberFormat="1" applyFont="1" applyFill="1" applyBorder="1" applyAlignment="1" applyProtection="1">
      <alignment horizontal="left" vertical="center"/>
      <protection locked="0"/>
    </xf>
    <xf numFmtId="0" fontId="0" fillId="0" borderId="4" xfId="0" applyBorder="1"/>
    <xf numFmtId="0" fontId="10" fillId="0" borderId="0" xfId="0" applyFont="1" applyAlignment="1">
      <alignment horizontal="center"/>
    </xf>
    <xf numFmtId="0" fontId="6" fillId="0" borderId="5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right" vertical="center"/>
    </xf>
    <xf numFmtId="0" fontId="6" fillId="0" borderId="0" xfId="0" applyFont="1"/>
    <xf numFmtId="1" fontId="8" fillId="5" borderId="2" xfId="0" applyNumberFormat="1" applyFont="1" applyFill="1" applyBorder="1" applyAlignment="1" applyProtection="1">
      <alignment horizontal="right" vertical="center"/>
      <protection locked="0"/>
    </xf>
    <xf numFmtId="165" fontId="8" fillId="6" borderId="2" xfId="0" applyNumberFormat="1" applyFont="1" applyFill="1" applyBorder="1"/>
    <xf numFmtId="0" fontId="6" fillId="7" borderId="0" xfId="0" applyFont="1" applyFill="1"/>
    <xf numFmtId="165" fontId="8" fillId="7" borderId="2" xfId="0" applyNumberFormat="1" applyFont="1" applyFill="1" applyBorder="1"/>
    <xf numFmtId="0" fontId="6" fillId="0" borderId="0" xfId="0" applyFont="1" applyAlignment="1">
      <alignment vertical="center" wrapText="1"/>
    </xf>
    <xf numFmtId="165" fontId="6" fillId="6" borderId="6" xfId="0" applyNumberFormat="1" applyFont="1" applyFill="1" applyBorder="1" applyAlignment="1">
      <alignment vertical="center"/>
    </xf>
    <xf numFmtId="165" fontId="8" fillId="5" borderId="2" xfId="0" applyNumberFormat="1" applyFont="1" applyFill="1" applyBorder="1" applyAlignment="1" applyProtection="1">
      <alignment horizontal="right" vertical="center"/>
      <protection locked="0"/>
    </xf>
    <xf numFmtId="0" fontId="11" fillId="2" borderId="0" xfId="0" applyFont="1" applyFill="1" applyAlignment="1">
      <alignment vertical="center" indent="1"/>
    </xf>
    <xf numFmtId="165" fontId="11" fillId="2" borderId="2" xfId="0" applyNumberFormat="1" applyFont="1" applyFill="1" applyBorder="1" applyAlignment="1">
      <alignment vertical="center"/>
    </xf>
    <xf numFmtId="0" fontId="8" fillId="5" borderId="2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2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5" customWidth="1"/>
    <col min="3" max="3" width="64" customWidth="1"/>
    <col min="4" max="4" width="30" customWidth="1"/>
  </cols>
  <sheetData>
    <row r="2" ht="46" customHeight="1" spans="1:4" x14ac:dyDescent="0.25">
      <c r="A2" s="1"/>
      <c r="B2" s="2" t="s">
        <v>0</v>
      </c>
      <c r="C2" s="2"/>
      <c r="D2" s="2"/>
    </row>
    <row r="3" ht="4" customHeight="1" spans="1:4" x14ac:dyDescent="0.25">
      <c r="A3" s="3"/>
      <c r="B3" s="3"/>
      <c r="C3" s="3"/>
      <c r="D3" s="3"/>
    </row>
    <row r="6" spans="2:4" x14ac:dyDescent="0.25">
      <c r="B6" s="4">
        <v>1</v>
      </c>
      <c r="C6" s="5" t="s">
        <v>1</v>
      </c>
      <c r="D6" s="5"/>
    </row>
    <row r="7" spans="3:4" x14ac:dyDescent="0.25">
      <c r="C7" s="6" t="s">
        <v>2</v>
      </c>
      <c r="D7" s="6"/>
    </row>
    <row r="9" spans="2:4" x14ac:dyDescent="0.25">
      <c r="B9" s="4">
        <v>2</v>
      </c>
      <c r="C9" s="5" t="s">
        <v>3</v>
      </c>
      <c r="D9" s="5"/>
    </row>
    <row r="10" spans="3:4" x14ac:dyDescent="0.25">
      <c r="C10" s="6" t="s">
        <v>4</v>
      </c>
      <c r="D10" s="6"/>
    </row>
    <row r="12" spans="2:4" x14ac:dyDescent="0.25">
      <c r="B12" s="4">
        <v>3</v>
      </c>
      <c r="C12" s="5" t="s">
        <v>5</v>
      </c>
      <c r="D12" s="5"/>
    </row>
    <row r="13" spans="3:4" x14ac:dyDescent="0.25">
      <c r="C13" s="6" t="s">
        <v>6</v>
      </c>
      <c r="D13" s="6"/>
    </row>
    <row r="15" spans="2:4" x14ac:dyDescent="0.25">
      <c r="B15" s="4">
        <v>4</v>
      </c>
      <c r="C15" s="5" t="s">
        <v>7</v>
      </c>
      <c r="D15" s="5"/>
    </row>
    <row r="16" spans="3:4" x14ac:dyDescent="0.25">
      <c r="C16" s="6" t="s">
        <v>8</v>
      </c>
      <c r="D16" s="6"/>
    </row>
    <row r="18" spans="2:4" x14ac:dyDescent="0.25">
      <c r="B18" s="4">
        <v>5</v>
      </c>
      <c r="C18" s="5" t="s">
        <v>9</v>
      </c>
      <c r="D18" s="5"/>
    </row>
    <row r="19" spans="3:4" x14ac:dyDescent="0.25">
      <c r="C19" s="6" t="s">
        <v>10</v>
      </c>
      <c r="D19" s="6"/>
    </row>
    <row r="22" spans="3:3" x14ac:dyDescent="0.25">
      <c r="C22" s="7" t="s">
        <v>11</v>
      </c>
    </row>
  </sheetData>
  <mergeCells count="12">
    <mergeCell ref="B2:D2"/>
    <mergeCell ref="B3:D3"/>
    <mergeCell ref="C6:D6"/>
    <mergeCell ref="C7:D7"/>
    <mergeCell ref="C9:D9"/>
    <mergeCell ref="C10:D10"/>
    <mergeCell ref="C12:D12"/>
    <mergeCell ref="C13:D13"/>
    <mergeCell ref="C15:D15"/>
    <mergeCell ref="C16:D16"/>
    <mergeCell ref="C18:D18"/>
    <mergeCell ref="C19:D19"/>
  </mergeCells>
  <pageMargins left="0.4" right="0.4" top="0.5" bottom="0.5" header="0.2" footer="0.2"/>
  <pageSetup orientation="portrait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 showGridLines="0"/>
  </sheetViews>
  <sheetFormatPr defaultRowHeight="16" outlineLevelRow="0" outlineLevelCol="0" x14ac:dyDescent="55" customHeight="1"/>
  <cols>
    <col min="1" max="1" width="2" customWidth="1"/>
    <col min="2" max="2" width="26" customWidth="1"/>
    <col min="3" max="3" width="16" customWidth="1"/>
    <col min="4" max="4" width="18" customWidth="1"/>
    <col min="5" max="5" width="15" customWidth="1"/>
    <col min="6" max="6" width="24" customWidth="1"/>
    <col min="7" max="7" width="22" customWidth="1"/>
    <col min="8" max="8" width="26" customWidth="1"/>
  </cols>
  <sheetData>
    <row r="1" ht="6" customHeight="1" spans="1:1" x14ac:dyDescent="0.25">
      <c r="A1" s="8" t="s">
        <v>12</v>
      </c>
    </row>
    <row r="2" ht="46" customHeight="1" spans="1:8" x14ac:dyDescent="0.25">
      <c r="A2" s="1"/>
      <c r="B2" s="2" t="s">
        <v>13</v>
      </c>
      <c r="C2" s="2"/>
      <c r="D2" s="2"/>
      <c r="E2" s="2"/>
      <c r="F2" s="2"/>
      <c r="G2" s="2"/>
      <c r="H2" s="2"/>
    </row>
    <row r="3" ht="4" customHeight="1" spans="1:8" x14ac:dyDescent="0.25">
      <c r="A3" s="3"/>
      <c r="B3" s="3"/>
      <c r="C3" s="3"/>
      <c r="D3" s="3"/>
      <c r="E3" s="3"/>
      <c r="F3" s="3"/>
      <c r="G3" s="3"/>
      <c r="H3" s="3"/>
    </row>
    <row r="4" ht="22" customHeight="1" spans="2:8" x14ac:dyDescent="0.25">
      <c r="B4" s="9" t="s">
        <v>14</v>
      </c>
      <c r="C4" s="9"/>
      <c r="D4" s="9"/>
      <c r="E4" s="9"/>
      <c r="F4" s="9"/>
      <c r="G4" s="9"/>
      <c r="H4" s="9"/>
    </row>
    <row r="5" ht="20" customHeight="1" spans="2:6" x14ac:dyDescent="0.25">
      <c r="B5" s="10" t="s">
        <v>15</v>
      </c>
      <c r="C5" s="11"/>
      <c r="D5" s="11"/>
      <c r="E5" s="10" t="s">
        <v>16</v>
      </c>
      <c r="F5" s="12"/>
    </row>
    <row r="6" ht="20" customHeight="1" spans="2:6" x14ac:dyDescent="0.25">
      <c r="B6" s="10" t="s">
        <v>17</v>
      </c>
      <c r="C6" s="11"/>
      <c r="D6" s="11"/>
      <c r="E6" s="10" t="s">
        <v>18</v>
      </c>
      <c r="F6" s="11"/>
    </row>
    <row r="7" ht="20" customHeight="1" spans="2:6" x14ac:dyDescent="0.25">
      <c r="B7" s="10" t="s">
        <v>19</v>
      </c>
      <c r="C7" s="11"/>
      <c r="D7" s="11"/>
      <c r="E7" s="10" t="s">
        <v>20</v>
      </c>
      <c r="F7" s="11"/>
    </row>
    <row r="9" ht="22" customHeight="1" spans="2:8" x14ac:dyDescent="0.25">
      <c r="B9" s="9" t="s">
        <v>21</v>
      </c>
      <c r="C9" s="9"/>
      <c r="D9" s="9"/>
      <c r="E9" s="9"/>
      <c r="F9" s="9"/>
      <c r="G9" s="9"/>
      <c r="H9" s="9"/>
    </row>
    <row r="10" ht="19" customHeight="1" spans="2:3" x14ac:dyDescent="0.25">
      <c r="B10" s="10" t="s">
        <v>22</v>
      </c>
      <c r="C10" s="13"/>
    </row>
    <row r="11" ht="19" customHeight="1" spans="2:3" x14ac:dyDescent="0.25">
      <c r="B11" s="10" t="s">
        <v>23</v>
      </c>
      <c r="C11" s="13"/>
    </row>
    <row r="12" ht="19" customHeight="1" spans="2:3" x14ac:dyDescent="0.25">
      <c r="B12" s="10" t="s">
        <v>24</v>
      </c>
      <c r="C12" s="13"/>
    </row>
    <row r="13" ht="19" customHeight="1" spans="2:3" x14ac:dyDescent="0.25">
      <c r="B13" s="10" t="s">
        <v>25</v>
      </c>
      <c r="C13" s="13"/>
    </row>
    <row r="14" ht="19" customHeight="1" spans="2:3" x14ac:dyDescent="0.25">
      <c r="B14" s="10" t="s">
        <v>26</v>
      </c>
      <c r="C14" s="13"/>
    </row>
    <row r="15" ht="19" customHeight="1" spans="2:3" x14ac:dyDescent="0.25">
      <c r="B15" s="10" t="s">
        <v>27</v>
      </c>
      <c r="C15" s="14">
        <f>SUM(C11:C14)</f>
      </c>
    </row>
    <row r="16" ht="19" customHeight="1" spans="2:3" x14ac:dyDescent="0.25">
      <c r="B16" s="10" t="s">
        <v>28</v>
      </c>
      <c r="C16" s="13"/>
    </row>
    <row r="17" ht="19" customHeight="1" spans="2:8" x14ac:dyDescent="0.25">
      <c r="B17" s="10" t="s">
        <v>29</v>
      </c>
      <c r="C17" s="11"/>
      <c r="D17" s="11"/>
      <c r="E17" s="11"/>
      <c r="F17" s="11"/>
      <c r="G17" s="11"/>
      <c r="H17" s="11"/>
    </row>
    <row r="18" ht="19" customHeight="1" spans="2:3" x14ac:dyDescent="0.25">
      <c r="B18" s="10" t="s">
        <v>30</v>
      </c>
      <c r="C18" s="14">
        <f>C10+C11-C16</f>
      </c>
    </row>
    <row r="19" ht="19" customHeight="1" spans="2:3" x14ac:dyDescent="0.25">
      <c r="B19" s="10" t="s">
        <v>31</v>
      </c>
      <c r="C19" s="13"/>
    </row>
    <row r="20" ht="19" customHeight="1" spans="2:3" x14ac:dyDescent="0.25">
      <c r="B20" s="10" t="s">
        <v>32</v>
      </c>
      <c r="C20" s="15">
        <f>IF(C19="","",C19-C18)</f>
      </c>
    </row>
    <row r="21" ht="22" customHeight="1" spans="2:8" x14ac:dyDescent="0.25">
      <c r="B21" s="9" t="s">
        <v>33</v>
      </c>
      <c r="C21" s="9"/>
      <c r="D21" s="9"/>
      <c r="E21" s="9"/>
      <c r="F21" s="9"/>
      <c r="G21" s="9"/>
      <c r="H21" s="9"/>
    </row>
    <row r="22" spans="2:8" x14ac:dyDescent="0.25">
      <c r="B22" s="16" t="s">
        <v>34</v>
      </c>
      <c r="C22" s="16"/>
      <c r="D22" s="16" t="s">
        <v>35</v>
      </c>
      <c r="E22" s="16" t="s">
        <v>36</v>
      </c>
      <c r="F22" s="16" t="s">
        <v>37</v>
      </c>
      <c r="G22" s="16" t="s">
        <v>38</v>
      </c>
      <c r="H22" s="16" t="s">
        <v>39</v>
      </c>
    </row>
    <row r="23" ht="20" customHeight="1" spans="2:8" x14ac:dyDescent="0.25">
      <c r="B23" s="11"/>
      <c r="C23" s="11"/>
      <c r="D23" s="11"/>
      <c r="E23" s="11"/>
      <c r="F23" s="11"/>
      <c r="G23" s="11"/>
      <c r="H23" s="11"/>
    </row>
    <row r="24" ht="20" customHeight="1" spans="2:8" x14ac:dyDescent="0.25">
      <c r="B24" s="17"/>
      <c r="C24" s="17"/>
      <c r="D24" s="17"/>
      <c r="E24" s="17"/>
      <c r="F24" s="17"/>
      <c r="G24" s="17"/>
      <c r="H24" s="17"/>
    </row>
    <row r="25" ht="20" customHeight="1" spans="2:8" x14ac:dyDescent="0.25">
      <c r="B25" s="11"/>
      <c r="C25" s="11"/>
      <c r="D25" s="11"/>
      <c r="E25" s="11"/>
      <c r="F25" s="11"/>
      <c r="G25" s="11"/>
      <c r="H25" s="11"/>
    </row>
    <row r="26" ht="20" customHeight="1" spans="2:8" x14ac:dyDescent="0.25">
      <c r="B26" s="17"/>
      <c r="C26" s="17"/>
      <c r="D26" s="17"/>
      <c r="E26" s="17"/>
      <c r="F26" s="17"/>
      <c r="G26" s="17"/>
      <c r="H26" s="17"/>
    </row>
    <row r="27" ht="20" customHeight="1" spans="2:8" x14ac:dyDescent="0.25">
      <c r="B27" s="11"/>
      <c r="C27" s="11"/>
      <c r="D27" s="11"/>
      <c r="E27" s="11"/>
      <c r="F27" s="11"/>
      <c r="G27" s="11"/>
      <c r="H27" s="11"/>
    </row>
    <row r="29" ht="22" customHeight="1" spans="2:8" x14ac:dyDescent="0.25">
      <c r="B29" s="9" t="s">
        <v>40</v>
      </c>
      <c r="C29" s="9"/>
      <c r="D29" s="9"/>
      <c r="E29" s="9"/>
      <c r="F29" s="9"/>
      <c r="G29" s="9"/>
      <c r="H29" s="9"/>
    </row>
    <row r="30" ht="20" customHeight="1" spans="2:8" x14ac:dyDescent="0.25">
      <c r="B30" s="11"/>
      <c r="C30" s="11"/>
      <c r="D30" s="11"/>
      <c r="E30" s="11"/>
      <c r="F30" s="11"/>
      <c r="G30" s="11"/>
      <c r="H30" s="11"/>
    </row>
    <row r="31" ht="20" customHeight="1" spans="2:8" x14ac:dyDescent="0.25">
      <c r="B31" s="17"/>
      <c r="C31" s="17"/>
      <c r="D31" s="17"/>
      <c r="E31" s="17"/>
      <c r="F31" s="17"/>
      <c r="G31" s="17"/>
      <c r="H31" s="17"/>
    </row>
    <row r="32" ht="20" customHeight="1" spans="2:8" x14ac:dyDescent="0.25">
      <c r="B32" s="11"/>
      <c r="C32" s="11"/>
      <c r="D32" s="11"/>
      <c r="E32" s="11"/>
      <c r="F32" s="11"/>
      <c r="G32" s="11"/>
      <c r="H32" s="11"/>
    </row>
    <row r="33" ht="20" customHeight="1" spans="2:8" x14ac:dyDescent="0.25">
      <c r="B33" s="17"/>
      <c r="C33" s="17"/>
      <c r="D33" s="17"/>
      <c r="E33" s="17"/>
      <c r="F33" s="17"/>
      <c r="G33" s="17"/>
      <c r="H33" s="17"/>
    </row>
    <row r="34" ht="20" customHeight="1" spans="2:8" x14ac:dyDescent="0.25">
      <c r="B34" s="11"/>
      <c r="C34" s="11"/>
      <c r="D34" s="11"/>
      <c r="E34" s="11"/>
      <c r="F34" s="11"/>
      <c r="G34" s="11"/>
      <c r="H34" s="11"/>
    </row>
    <row r="36" ht="22" customHeight="1" spans="2:8" x14ac:dyDescent="0.25">
      <c r="B36" s="9" t="s">
        <v>41</v>
      </c>
      <c r="C36" s="9"/>
      <c r="D36" s="9"/>
      <c r="E36" s="9"/>
      <c r="F36" s="9"/>
      <c r="G36" s="9"/>
      <c r="H36" s="9"/>
    </row>
    <row r="37" ht="19" customHeight="1" spans="2:4" x14ac:dyDescent="0.25">
      <c r="B37" s="10" t="s">
        <v>42</v>
      </c>
      <c r="C37" s="18"/>
      <c r="D37" s="18"/>
    </row>
    <row r="38" ht="19" customHeight="1" spans="2:4" x14ac:dyDescent="0.25">
      <c r="B38" s="10" t="s">
        <v>43</v>
      </c>
      <c r="C38" s="18"/>
      <c r="D38" s="18"/>
    </row>
    <row r="39" ht="19" customHeight="1" spans="2:4" x14ac:dyDescent="0.25">
      <c r="B39" s="10" t="s">
        <v>44</v>
      </c>
      <c r="C39" s="11"/>
      <c r="D39" s="11"/>
    </row>
    <row r="40" ht="19" customHeight="1" spans="2:4" x14ac:dyDescent="0.25">
      <c r="B40" s="10" t="s">
        <v>45</v>
      </c>
      <c r="C40" s="11"/>
      <c r="D40" s="11"/>
    </row>
    <row r="41" ht="19" customHeight="1" spans="2:4" x14ac:dyDescent="0.25">
      <c r="B41" s="10" t="s">
        <v>46</v>
      </c>
      <c r="C41" s="18"/>
      <c r="D41" s="18"/>
    </row>
    <row r="42" ht="19" customHeight="1" spans="2:4" x14ac:dyDescent="0.25">
      <c r="B42" s="10" t="s">
        <v>47</v>
      </c>
      <c r="C42" s="11"/>
      <c r="D42" s="11"/>
    </row>
    <row r="45" ht="28" customHeight="1" spans="2:6" x14ac:dyDescent="0.25">
      <c r="B45" s="19"/>
      <c r="C45" s="19"/>
      <c r="E45" s="19"/>
      <c r="F45" s="19"/>
    </row>
    <row r="46" spans="2:6" x14ac:dyDescent="0.25">
      <c r="B46" s="20" t="s">
        <v>48</v>
      </c>
      <c r="C46" s="20"/>
      <c r="E46" s="20" t="s">
        <v>49</v>
      </c>
      <c r="F46" s="20"/>
    </row>
    <row r="48" spans="2:2" x14ac:dyDescent="0.25">
      <c r="B48" s="7" t="s">
        <v>50</v>
      </c>
    </row>
  </sheetData>
  <sheetProtection sheet="1"/>
  <mergeCells count="32">
    <mergeCell ref="B2:H2"/>
    <mergeCell ref="B3:H3"/>
    <mergeCell ref="B4:H4"/>
    <mergeCell ref="C5:D5"/>
    <mergeCell ref="C6:D6"/>
    <mergeCell ref="C7:D7"/>
    <mergeCell ref="B9:H9"/>
    <mergeCell ref="C17:H17"/>
    <mergeCell ref="B21:H21"/>
    <mergeCell ref="B22:C22"/>
    <mergeCell ref="B23:C23"/>
    <mergeCell ref="B24:C24"/>
    <mergeCell ref="B25:C25"/>
    <mergeCell ref="B26:C26"/>
    <mergeCell ref="B27:C27"/>
    <mergeCell ref="B29:H29"/>
    <mergeCell ref="B30:H30"/>
    <mergeCell ref="B31:H31"/>
    <mergeCell ref="B32:H32"/>
    <mergeCell ref="B33:H33"/>
    <mergeCell ref="B34:H34"/>
    <mergeCell ref="B36:H36"/>
    <mergeCell ref="C37:D37"/>
    <mergeCell ref="C38:D38"/>
    <mergeCell ref="C39:D39"/>
    <mergeCell ref="C40:D40"/>
    <mergeCell ref="C41:D41"/>
    <mergeCell ref="C42:D42"/>
    <mergeCell ref="B45:C45"/>
    <mergeCell ref="E45:F45"/>
    <mergeCell ref="B46:C46"/>
    <mergeCell ref="E46:F46"/>
  </mergeCells>
  <dataValidations count="3">
    <dataValidation type="list" allowBlank="1" showErrorMessage="1" errorTitle="Valor inválido" error="Elige una opción de la lista: SI, NO" sqref="C40">
      <formula1>"SI,NO"</formula1>
    </dataValidation>
    <dataValidation type="list" allowBlank="1" showErrorMessage="1" errorTitle="Valor inválido" error="Elige una opción de la lista: EXCELENTE, BUENO, REGULAR, MALO" sqref="C42">
      <formula1>"EXCELENTE,BUENO,REGULAR,MALO"</formula1>
    </dataValidation>
    <dataValidation type="list" allowBlank="1" showErrorMessage="1" errorTitle="Valor inválido" error="Elige una opción de la lista: Hialeah, Hialeah Gardens, West Miami, Westchester" sqref="C5">
      <formula1>"Hialeah,Hialeah Gardens,West Miami,Westchester"</formula1>
    </dataValidation>
  </dataValidations>
  <pageMargins left="0.4" right="0.4" top="0.5" bottom="0.5" header="0.2" footer="0.2"/>
  <pageSetup orientation="landscape" horizontalDpi="4294967295" verticalDpi="4294967295" scale="100" fitToWidth="1" fitToHeight="0"/>
  <rowBreaks count="1" manualBreakCount="1">
    <brk id="28" max="1683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6"/>
  <sheetViews>
    <sheetView workbookViewId="0" showGridLines="0"/>
  </sheetViews>
  <sheetFormatPr defaultRowHeight="16" outlineLevelRow="0" outlineLevelCol="0" x14ac:dyDescent="55" customHeight="1"/>
  <cols>
    <col min="1" max="1" width="2" customWidth="1"/>
    <col min="2" max="2" width="24" customWidth="1"/>
    <col min="3" max="3" width="18" customWidth="1"/>
    <col min="4" max="4" width="16" customWidth="1"/>
  </cols>
  <sheetData>
    <row r="2" ht="46" customHeight="1" spans="1:4" x14ac:dyDescent="0.25">
      <c r="A2" s="1"/>
      <c r="B2" s="2" t="s">
        <v>51</v>
      </c>
      <c r="C2" s="2"/>
      <c r="D2" s="2"/>
    </row>
    <row r="3" ht="4" customHeight="1" spans="1:4" x14ac:dyDescent="0.25">
      <c r="A3" s="3"/>
      <c r="B3" s="3"/>
      <c r="C3" s="3"/>
      <c r="D3" s="3"/>
    </row>
    <row r="5" ht="18" customHeight="1" spans="2:3" x14ac:dyDescent="0.25">
      <c r="B5" s="10" t="s">
        <v>15</v>
      </c>
      <c r="C5" s="21">
        <f>IF('📋 Reporte Diario'!C5="","",'📋 Reporte Diario'!C5)</f>
      </c>
    </row>
    <row r="6" ht="18" customHeight="1" spans="2:3" x14ac:dyDescent="0.25">
      <c r="B6" s="10" t="s">
        <v>17</v>
      </c>
      <c r="C6" s="21">
        <f>IF('📋 Reporte Diario'!C6="","",'📋 Reporte Diario'!C6)</f>
      </c>
    </row>
    <row r="7" ht="18" customHeight="1" spans="2:3" x14ac:dyDescent="0.25">
      <c r="B7" s="10" t="s">
        <v>16</v>
      </c>
      <c r="C7" s="22">
        <f>IF('📋 Reporte Diario'!F5="","",'📋 Reporte Diario'!F5)</f>
      </c>
    </row>
    <row r="8" ht="18" customHeight="1" spans="2:3" x14ac:dyDescent="0.25">
      <c r="B8" s="10" t="s">
        <v>19</v>
      </c>
      <c r="C8" s="21">
        <f>IF('📋 Reporte Diario'!C7="","",'📋 Reporte Diario'!C7)</f>
      </c>
    </row>
    <row r="10" ht="22" customHeight="1" spans="2:4" x14ac:dyDescent="0.25">
      <c r="B10" s="9" t="s">
        <v>52</v>
      </c>
      <c r="C10" s="9"/>
      <c r="D10" s="9"/>
    </row>
    <row r="12" spans="2:4" x14ac:dyDescent="0.25">
      <c r="B12" s="16" t="s">
        <v>53</v>
      </c>
      <c r="C12" s="23" t="s">
        <v>54</v>
      </c>
      <c r="D12" s="23" t="s">
        <v>55</v>
      </c>
    </row>
    <row r="13" ht="18" customHeight="1" spans="2:4" x14ac:dyDescent="0.25">
      <c r="B13" s="24" t="s">
        <v>56</v>
      </c>
      <c r="C13" s="25"/>
      <c r="D13" s="26">
        <f>C13*100</f>
      </c>
    </row>
    <row r="14" ht="18" customHeight="1" spans="2:4" x14ac:dyDescent="0.25">
      <c r="B14" s="27" t="s">
        <v>57</v>
      </c>
      <c r="C14" s="25"/>
      <c r="D14" s="28">
        <f>C14*50</f>
      </c>
    </row>
    <row r="15" ht="18" customHeight="1" spans="2:4" x14ac:dyDescent="0.25">
      <c r="B15" s="24" t="s">
        <v>58</v>
      </c>
      <c r="C15" s="25"/>
      <c r="D15" s="26">
        <f>C15*20</f>
      </c>
    </row>
    <row r="16" ht="18" customHeight="1" spans="2:4" x14ac:dyDescent="0.25">
      <c r="B16" s="27" t="s">
        <v>59</v>
      </c>
      <c r="C16" s="25"/>
      <c r="D16" s="28">
        <f>C16*10</f>
      </c>
    </row>
    <row r="17" ht="18" customHeight="1" spans="2:4" x14ac:dyDescent="0.25">
      <c r="B17" s="24" t="s">
        <v>60</v>
      </c>
      <c r="C17" s="25"/>
      <c r="D17" s="26">
        <f>C17*5</f>
      </c>
    </row>
    <row r="18" ht="18" customHeight="1" spans="2:4" x14ac:dyDescent="0.25">
      <c r="B18" s="27" t="s">
        <v>61</v>
      </c>
      <c r="C18" s="25"/>
      <c r="D18" s="28">
        <f>C18*2</f>
      </c>
    </row>
    <row r="19" ht="18" customHeight="1" spans="2:4" x14ac:dyDescent="0.25">
      <c r="B19" s="24" t="s">
        <v>62</v>
      </c>
      <c r="C19" s="25"/>
      <c r="D19" s="26">
        <f>C19*1</f>
      </c>
    </row>
    <row r="20" ht="20" customHeight="1" spans="2:4" x14ac:dyDescent="0.25">
      <c r="B20" s="29" t="s">
        <v>63</v>
      </c>
      <c r="D20" s="30">
        <f>SUM(D13:D19)</f>
      </c>
    </row>
    <row r="22" ht="22" customHeight="1" spans="2:4" x14ac:dyDescent="0.25">
      <c r="B22" s="9" t="s">
        <v>64</v>
      </c>
      <c r="C22" s="9"/>
      <c r="D22" s="9"/>
    </row>
    <row r="24" spans="2:4" x14ac:dyDescent="0.25">
      <c r="B24" s="16" t="s">
        <v>53</v>
      </c>
      <c r="C24" s="23" t="s">
        <v>54</v>
      </c>
      <c r="D24" s="23" t="s">
        <v>55</v>
      </c>
    </row>
    <row r="25" ht="18" customHeight="1" spans="2:4" x14ac:dyDescent="0.25">
      <c r="B25" s="24" t="s">
        <v>62</v>
      </c>
      <c r="C25" s="25"/>
      <c r="D25" s="26">
        <f>C25*1</f>
      </c>
    </row>
    <row r="26" ht="18" customHeight="1" spans="2:4" x14ac:dyDescent="0.25">
      <c r="B26" s="27" t="s">
        <v>65</v>
      </c>
      <c r="C26" s="25"/>
      <c r="D26" s="28">
        <f>C26*0.5</f>
      </c>
    </row>
    <row r="27" ht="18" customHeight="1" spans="2:4" x14ac:dyDescent="0.25">
      <c r="B27" s="24" t="s">
        <v>66</v>
      </c>
      <c r="C27" s="25"/>
      <c r="D27" s="26">
        <f>C27*0.25</f>
      </c>
    </row>
    <row r="28" ht="18" customHeight="1" spans="2:4" x14ac:dyDescent="0.25">
      <c r="B28" s="27" t="s">
        <v>67</v>
      </c>
      <c r="C28" s="25"/>
      <c r="D28" s="28">
        <f>C28*0.1</f>
      </c>
    </row>
    <row r="29" ht="18" customHeight="1" spans="2:4" x14ac:dyDescent="0.25">
      <c r="B29" s="24" t="s">
        <v>68</v>
      </c>
      <c r="C29" s="25"/>
      <c r="D29" s="26">
        <f>C29*0.05</f>
      </c>
    </row>
    <row r="30" ht="18" customHeight="1" spans="2:4" x14ac:dyDescent="0.25">
      <c r="B30" s="27" t="s">
        <v>69</v>
      </c>
      <c r="C30" s="25"/>
      <c r="D30" s="28">
        <f>C30*0.01</f>
      </c>
    </row>
    <row r="31" ht="20" customHeight="1" spans="2:4" x14ac:dyDescent="0.25">
      <c r="B31" s="29" t="s">
        <v>70</v>
      </c>
      <c r="D31" s="30">
        <f>SUM(D25:D30)</f>
      </c>
    </row>
    <row r="32" ht="18" customHeight="1" spans="2:4" x14ac:dyDescent="0.25">
      <c r="B32" s="29" t="s">
        <v>71</v>
      </c>
      <c r="D32" s="31"/>
    </row>
    <row r="33" ht="24" customHeight="1" spans="1:4" x14ac:dyDescent="0.25">
      <c r="A33" s="3"/>
      <c r="B33" s="32" t="s">
        <v>72</v>
      </c>
      <c r="C33" s="32"/>
      <c r="D33" s="33">
        <f>D20+D31+D32</f>
      </c>
    </row>
    <row r="36" spans="2:2" x14ac:dyDescent="0.25">
      <c r="B36" s="7" t="s">
        <v>73</v>
      </c>
    </row>
  </sheetData>
  <sheetProtection sheet="1"/>
  <mergeCells count="5">
    <mergeCell ref="B2:D2"/>
    <mergeCell ref="B3:D3"/>
    <mergeCell ref="B10:D10"/>
    <mergeCell ref="B22:D22"/>
    <mergeCell ref="B33:C33"/>
  </mergeCells>
  <pageMargins left="0.4" right="0.4" top="0.5" bottom="0.5" header="0.2" footer="0.2"/>
  <pageSetup orientation="portrait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4"/>
  <sheetViews>
    <sheetView workbookViewId="0" showGridLines="0"/>
  </sheetViews>
  <sheetFormatPr defaultRowHeight="16" outlineLevelRow="0" outlineLevelCol="0" x14ac:dyDescent="55" customHeight="1"/>
  <cols>
    <col min="1" max="1" width="2" customWidth="1"/>
    <col min="2" max="2" width="26" customWidth="1"/>
    <col min="3" max="5" width="16" customWidth="1"/>
    <col min="6" max="6" width="20" customWidth="1"/>
  </cols>
  <sheetData>
    <row r="2" ht="46" customHeight="1" spans="1:6" x14ac:dyDescent="0.25">
      <c r="A2" s="1"/>
      <c r="B2" s="2" t="s">
        <v>74</v>
      </c>
      <c r="C2" s="2"/>
      <c r="D2" s="2"/>
      <c r="E2" s="2"/>
      <c r="F2" s="2"/>
    </row>
    <row r="3" ht="4" customHeight="1" spans="1:6" x14ac:dyDescent="0.25">
      <c r="A3" s="3"/>
      <c r="B3" s="3"/>
      <c r="C3" s="3"/>
      <c r="D3" s="3"/>
      <c r="E3" s="3"/>
      <c r="F3" s="3"/>
    </row>
    <row r="5" ht="18" customHeight="1" spans="2:6" x14ac:dyDescent="0.25">
      <c r="B5" s="10" t="s">
        <v>15</v>
      </c>
      <c r="C5" s="21">
        <f>IF('📋 Reporte Diario'!C5="","",'📋 Reporte Diario'!C5)</f>
      </c>
      <c r="E5" s="10" t="s">
        <v>16</v>
      </c>
      <c r="F5" s="22">
        <f>IF('📋 Reporte Diario'!F5="","",'📋 Reporte Diario'!F5)</f>
      </c>
    </row>
    <row r="6" ht="18" customHeight="1" spans="2:6" x14ac:dyDescent="0.25">
      <c r="B6" s="10" t="s">
        <v>17</v>
      </c>
      <c r="C6" s="21">
        <f>IF('📋 Reporte Diario'!C6="","",'📋 Reporte Diario'!C6)</f>
      </c>
      <c r="E6" s="10" t="s">
        <v>18</v>
      </c>
      <c r="F6" s="21">
        <f>IF('📋 Reporte Diario'!F6="","",'📋 Reporte Diario'!F6)</f>
      </c>
    </row>
    <row r="8" ht="22" customHeight="1" spans="2:6" x14ac:dyDescent="0.25">
      <c r="B8" s="9" t="s">
        <v>75</v>
      </c>
      <c r="C8" s="9"/>
      <c r="D8" s="9"/>
      <c r="E8" s="9"/>
      <c r="F8" s="9"/>
    </row>
    <row r="9" ht="19" customHeight="1" spans="2:4" x14ac:dyDescent="0.25">
      <c r="B9" s="10" t="s">
        <v>42</v>
      </c>
      <c r="C9" s="34"/>
      <c r="D9" s="34"/>
    </row>
    <row r="10" ht="19" customHeight="1" spans="2:4" x14ac:dyDescent="0.25">
      <c r="B10" s="10" t="s">
        <v>43</v>
      </c>
      <c r="C10" s="34"/>
      <c r="D10" s="34"/>
    </row>
    <row r="11" ht="19" customHeight="1" spans="2:4" x14ac:dyDescent="0.25">
      <c r="B11" s="10" t="s">
        <v>44</v>
      </c>
      <c r="C11" s="34"/>
      <c r="D11" s="34"/>
    </row>
    <row r="12" ht="19" customHeight="1" spans="2:4" x14ac:dyDescent="0.25">
      <c r="B12" s="10" t="s">
        <v>45</v>
      </c>
      <c r="C12" s="34"/>
      <c r="D12" s="34"/>
    </row>
    <row r="13" ht="19" customHeight="1" spans="2:4" x14ac:dyDescent="0.25">
      <c r="B13" s="10" t="s">
        <v>46</v>
      </c>
      <c r="C13" s="34"/>
      <c r="D13" s="34"/>
    </row>
    <row r="14" ht="19" customHeight="1" spans="2:4" x14ac:dyDescent="0.25">
      <c r="B14" s="10" t="s">
        <v>47</v>
      </c>
      <c r="C14" s="34"/>
      <c r="D14" s="34"/>
    </row>
    <row r="16" ht="22" customHeight="1" spans="2:6" x14ac:dyDescent="0.25">
      <c r="B16" s="9" t="s">
        <v>76</v>
      </c>
      <c r="C16" s="9"/>
      <c r="D16" s="9"/>
      <c r="E16" s="9"/>
      <c r="F16" s="9"/>
    </row>
    <row r="17" spans="2:6" x14ac:dyDescent="0.25">
      <c r="B17" s="16" t="s">
        <v>34</v>
      </c>
      <c r="C17" s="16"/>
      <c r="D17" s="16" t="s">
        <v>77</v>
      </c>
      <c r="E17" s="16"/>
      <c r="F17" s="16" t="s">
        <v>38</v>
      </c>
    </row>
    <row r="18" ht="20" customHeight="1" spans="2:6" x14ac:dyDescent="0.25">
      <c r="B18" s="11"/>
      <c r="C18" s="11"/>
      <c r="D18" s="11"/>
      <c r="E18" s="11"/>
      <c r="F18" s="11"/>
    </row>
    <row r="19" ht="20" customHeight="1" spans="2:6" x14ac:dyDescent="0.25">
      <c r="B19" s="17"/>
      <c r="C19" s="17"/>
      <c r="D19" s="17"/>
      <c r="E19" s="17"/>
      <c r="F19" s="17"/>
    </row>
    <row r="20" ht="20" customHeight="1" spans="2:6" x14ac:dyDescent="0.25">
      <c r="B20" s="11"/>
      <c r="C20" s="11"/>
      <c r="D20" s="11"/>
      <c r="E20" s="11"/>
      <c r="F20" s="11"/>
    </row>
    <row r="21" ht="20" customHeight="1" spans="2:6" x14ac:dyDescent="0.25">
      <c r="B21" s="17"/>
      <c r="C21" s="17"/>
      <c r="D21" s="17"/>
      <c r="E21" s="17"/>
      <c r="F21" s="17"/>
    </row>
    <row r="22" ht="20" customHeight="1" spans="2:6" x14ac:dyDescent="0.25">
      <c r="B22" s="11"/>
      <c r="C22" s="11"/>
      <c r="D22" s="11"/>
      <c r="E22" s="11"/>
      <c r="F22" s="11"/>
    </row>
    <row r="24" ht="22" customHeight="1" spans="2:6" x14ac:dyDescent="0.25">
      <c r="B24" s="9" t="s">
        <v>78</v>
      </c>
      <c r="C24" s="9"/>
      <c r="D24" s="9"/>
      <c r="E24" s="9"/>
      <c r="F24" s="9"/>
    </row>
    <row r="25" spans="2:6" x14ac:dyDescent="0.25">
      <c r="B25" s="16" t="s">
        <v>79</v>
      </c>
      <c r="C25" s="16"/>
      <c r="D25" s="16" t="s">
        <v>80</v>
      </c>
      <c r="E25" s="16"/>
      <c r="F25" s="16" t="s">
        <v>81</v>
      </c>
    </row>
    <row r="26" ht="20" customHeight="1" spans="2:6" x14ac:dyDescent="0.25">
      <c r="B26" s="11"/>
      <c r="C26" s="11"/>
      <c r="D26" s="11"/>
      <c r="E26" s="11"/>
      <c r="F26" s="11"/>
    </row>
    <row r="27" ht="20" customHeight="1" spans="2:6" x14ac:dyDescent="0.25">
      <c r="B27" s="17"/>
      <c r="C27" s="17"/>
      <c r="D27" s="17"/>
      <c r="E27" s="17"/>
      <c r="F27" s="17"/>
    </row>
    <row r="28" ht="20" customHeight="1" spans="2:6" x14ac:dyDescent="0.25">
      <c r="B28" s="11"/>
      <c r="C28" s="11"/>
      <c r="D28" s="11"/>
      <c r="E28" s="11"/>
      <c r="F28" s="11"/>
    </row>
    <row r="29" ht="20" customHeight="1" spans="2:6" x14ac:dyDescent="0.25">
      <c r="B29" s="17"/>
      <c r="C29" s="17"/>
      <c r="D29" s="17"/>
      <c r="E29" s="17"/>
      <c r="F29" s="17"/>
    </row>
    <row r="30" ht="20" customHeight="1" spans="2:6" x14ac:dyDescent="0.25">
      <c r="B30" s="11"/>
      <c r="C30" s="11"/>
      <c r="D30" s="11"/>
      <c r="E30" s="11"/>
      <c r="F30" s="11"/>
    </row>
    <row r="32" ht="22" customHeight="1" spans="2:6" x14ac:dyDescent="0.25">
      <c r="B32" s="9" t="s">
        <v>40</v>
      </c>
      <c r="C32" s="9"/>
      <c r="D32" s="9"/>
      <c r="E32" s="9"/>
      <c r="F32" s="9"/>
    </row>
    <row r="34" ht="20" customHeight="1" spans="2:6" x14ac:dyDescent="0.25">
      <c r="B34" s="11"/>
      <c r="C34" s="11"/>
      <c r="D34" s="11"/>
      <c r="E34" s="11"/>
      <c r="F34" s="11"/>
    </row>
    <row r="35" ht="20" customHeight="1" spans="2:6" x14ac:dyDescent="0.25">
      <c r="B35" s="17"/>
      <c r="C35" s="17"/>
      <c r="D35" s="17"/>
      <c r="E35" s="17"/>
      <c r="F35" s="17"/>
    </row>
    <row r="36" ht="20" customHeight="1" spans="2:6" x14ac:dyDescent="0.25">
      <c r="B36" s="11"/>
      <c r="C36" s="11"/>
      <c r="D36" s="11"/>
      <c r="E36" s="11"/>
      <c r="F36" s="11"/>
    </row>
    <row r="37" ht="20" customHeight="1" spans="2:6" x14ac:dyDescent="0.25">
      <c r="B37" s="17"/>
      <c r="C37" s="17"/>
      <c r="D37" s="17"/>
      <c r="E37" s="17"/>
      <c r="F37" s="17"/>
    </row>
    <row r="38" ht="20" customHeight="1" spans="2:6" x14ac:dyDescent="0.25">
      <c r="B38" s="11"/>
      <c r="C38" s="11"/>
      <c r="D38" s="11"/>
      <c r="E38" s="11"/>
      <c r="F38" s="11"/>
    </row>
    <row r="41" ht="28" customHeight="1" spans="2:6" x14ac:dyDescent="0.25">
      <c r="B41" s="19"/>
      <c r="C41" s="19"/>
      <c r="E41" s="19"/>
      <c r="F41" s="19"/>
    </row>
    <row r="42" spans="2:6" x14ac:dyDescent="0.25">
      <c r="B42" s="20" t="s">
        <v>48</v>
      </c>
      <c r="C42" s="20"/>
      <c r="E42" s="20" t="s">
        <v>49</v>
      </c>
      <c r="F42" s="20"/>
    </row>
    <row r="44" spans="2:2" x14ac:dyDescent="0.25">
      <c r="B44" s="7" t="s">
        <v>82</v>
      </c>
    </row>
  </sheetData>
  <sheetProtection sheet="1"/>
  <mergeCells count="45">
    <mergeCell ref="B2:F2"/>
    <mergeCell ref="B3:F3"/>
    <mergeCell ref="B8:F8"/>
    <mergeCell ref="C9:D9"/>
    <mergeCell ref="C10:D10"/>
    <mergeCell ref="C11:D11"/>
    <mergeCell ref="C12:D12"/>
    <mergeCell ref="C13:D13"/>
    <mergeCell ref="C14:D14"/>
    <mergeCell ref="B16:F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4:F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2:F32"/>
    <mergeCell ref="B34:F34"/>
    <mergeCell ref="B35:F35"/>
    <mergeCell ref="B36:F36"/>
    <mergeCell ref="B37:F37"/>
    <mergeCell ref="B38:F38"/>
    <mergeCell ref="B41:C41"/>
    <mergeCell ref="E41:F41"/>
    <mergeCell ref="B42:C42"/>
    <mergeCell ref="E42:F42"/>
  </mergeCells>
  <dataValidations count="2">
    <dataValidation type="list" allowBlank="1" showErrorMessage="1" errorTitle="Valor inválido" error="Elige una opción de la lista: SI, NO" sqref="C12">
      <formula1>"SI,NO"</formula1>
    </dataValidation>
    <dataValidation type="list" allowBlank="1" showErrorMessage="1" errorTitle="Valor inválido" error="Elige una opción de la lista: EXCELENTE, BUENO, REGULAR, MALO" sqref="C14">
      <formula1>"EXCELENTE,BUENO,REGULAR,MALO"</formula1>
    </dataValidation>
  </dataValidations>
  <pageMargins left="0.4" right="0.4" top="0.5" bottom="0.5" header="0.2" footer="0.2"/>
  <pageSetup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📖 Instrucciones</vt:lpstr>
      <vt:lpstr>📋 Reporte Diario</vt:lpstr>
      <vt:lpstr>💵 Desglose de Efectivo</vt:lpstr>
      <vt:lpstr>🤝 Servicio al Cliente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Puente Cargo Reports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2026-09-13T08:02:58Z</dcterms:modified>
</cp:coreProperties>
</file>